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northstowetc.sharepoint.com/sites/NorthstoweTownCouncilstaff/Shared Documents/General/A_AGENDA AND MINUTES/FULL COUNCIL/Agenda/2023_Oct_31/154_Community Lounge Nov23 onwards_grant offer/"/>
    </mc:Choice>
  </mc:AlternateContent>
  <xr:revisionPtr revIDLastSave="0" documentId="8_{24EEEF39-5B22-4489-B148-161EBF88993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Northstowe" sheetId="11" r:id="rId1"/>
  </sheets>
  <definedNames>
    <definedName name="_xlnm.Print_Area" localSheetId="0">Northstowe!$A$1:$C$21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1" l="1"/>
  <c r="B36" i="11" l="1"/>
  <c r="B38" i="11" s="1"/>
  <c r="C13" i="11" l="1"/>
  <c r="C15" i="11" s="1"/>
  <c r="C17" i="11" s="1"/>
  <c r="C21" i="11" s="1"/>
</calcChain>
</file>

<file path=xl/sharedStrings.xml><?xml version="1.0" encoding="utf-8"?>
<sst xmlns="http://schemas.openxmlformats.org/spreadsheetml/2006/main" count="41" uniqueCount="37">
  <si>
    <t>Income</t>
  </si>
  <si>
    <t>Notes</t>
  </si>
  <si>
    <t>Cambridgeshire ACRE</t>
  </si>
  <si>
    <t>Total income</t>
  </si>
  <si>
    <t>Expenditure</t>
  </si>
  <si>
    <t>Venue hire</t>
  </si>
  <si>
    <t>Refreshments</t>
  </si>
  <si>
    <t>Total expenditure</t>
  </si>
  <si>
    <t>Net income / expenditure</t>
  </si>
  <si>
    <t>Difference between income and expenditure</t>
  </si>
  <si>
    <t>Money we have at the beginning</t>
  </si>
  <si>
    <t>Money we will have at the end</t>
  </si>
  <si>
    <t>£</t>
  </si>
  <si>
    <t>Start of funding period</t>
  </si>
  <si>
    <t>End of funding period</t>
  </si>
  <si>
    <t>Venue hire total for budget</t>
  </si>
  <si>
    <t>Day of week that Hub operates</t>
  </si>
  <si>
    <t>Day of week</t>
  </si>
  <si>
    <t>Number of hours each time</t>
  </si>
  <si>
    <t>Calculation of venue hire cost</t>
  </si>
  <si>
    <t>Venue hire cost per hour</t>
  </si>
  <si>
    <t>See calculation in shaded box below</t>
  </si>
  <si>
    <t>Venue hire total</t>
  </si>
  <si>
    <t>Northstowe Community Lounge</t>
  </si>
  <si>
    <t>Northstowe Town Council</t>
  </si>
  <si>
    <t>Budget for 1-Nov-2023 - 31-Oct-2024</t>
  </si>
  <si>
    <t>Budget
Nov-23 - Oct-24</t>
  </si>
  <si>
    <t>Reserves on 1 November 2023</t>
  </si>
  <si>
    <t>Reserves on 31 October 2024</t>
  </si>
  <si>
    <t>Grant to be offered</t>
  </si>
  <si>
    <t>Hub plans to open on a Wednesday for 3 hours (day may change)</t>
  </si>
  <si>
    <t>Grant from Town Council</t>
  </si>
  <si>
    <t>Free refreshments</t>
  </si>
  <si>
    <t>Thursdays</t>
  </si>
  <si>
    <t>Number of Hub days in period with possibilities of cancellation</t>
  </si>
  <si>
    <t>Grant to be applied for activities</t>
  </si>
  <si>
    <t>Estimate - based on £4 per session over 50 sessions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</si>
</sst>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43" formatCode="_-* #,##0.00_-;\-* #,##0.00_-;_-* &quot;-&quot;??_-;_-@_-"/>
    <numFmt numFmtId="164" formatCode="_-* #,##0_-;\-* #,##0_-;_-* &quot;-&quot;??_-;_-@_-"/>
  </numFmts>
  <fonts count="5" x14ac:knownFonts="1">
    <font>
      <sz val="9"/>
      <color theme="1"/>
      <name val="Lato"/>
      <family val="2"/>
    </font>
    <font>
      <sz val="9"/>
      <color theme="1"/>
      <name val="Lato"/>
      <family val="2"/>
    </font>
    <font>
      <b/>
      <sz val="9"/>
      <color theme="1"/>
      <name val="Lato"/>
      <family val="2"/>
    </font>
    <font>
      <i/>
      <sz val="9"/>
      <color indexed="63"/>
      <name val="Lato"/>
      <family val="2"/>
    </font>
    <font>
      <i/>
      <sz val="9"/>
      <color rgb="FFC00000"/>
      <name val="Lato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 wrapText="1"/>
    </xf>
    <xf numFmtId="0" fontId="2" fillId="4" borderId="1" xfId="0" applyFont="1" applyFill="1" applyBorder="1" applyAlignment="1">
      <alignment vertical="center"/>
    </xf>
    <xf numFmtId="1" fontId="2" fillId="4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164" fontId="0" fillId="0" borderId="1" xfId="1" applyNumberFormat="1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164" fontId="2" fillId="3" borderId="1" xfId="1" applyNumberFormat="1" applyFont="1" applyFill="1" applyBorder="1" applyAlignment="1">
      <alignment vertical="center"/>
    </xf>
    <xf numFmtId="1" fontId="0" fillId="0" borderId="1" xfId="0" applyNumberFormat="1" applyBorder="1" applyAlignment="1">
      <alignment vertical="center"/>
    </xf>
    <xf numFmtId="0" fontId="2" fillId="4" borderId="1" xfId="0" applyFont="1" applyFill="1" applyBorder="1" applyAlignment="1">
      <alignment horizontal="right" vertical="center"/>
    </xf>
    <xf numFmtId="164" fontId="2" fillId="0" borderId="1" xfId="1" applyNumberFormat="1" applyFont="1" applyBorder="1" applyAlignment="1">
      <alignment vertical="center"/>
    </xf>
    <xf numFmtId="164" fontId="0" fillId="0" borderId="1" xfId="1" applyNumberFormat="1" applyFont="1" applyBorder="1" applyAlignment="1">
      <alignment horizontal="right" vertical="center"/>
    </xf>
    <xf numFmtId="0" fontId="2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15" fontId="0" fillId="4" borderId="0" xfId="0" applyNumberFormat="1" applyFill="1" applyAlignment="1">
      <alignment horizontal="left" vertical="center"/>
    </xf>
    <xf numFmtId="1" fontId="0" fillId="4" borderId="0" xfId="0" applyNumberFormat="1" applyFill="1" applyAlignment="1">
      <alignment horizontal="left" vertical="center"/>
    </xf>
    <xf numFmtId="0" fontId="0" fillId="4" borderId="0" xfId="0" applyFill="1" applyAlignment="1">
      <alignment horizontal="left" vertical="center"/>
    </xf>
    <xf numFmtId="6" fontId="0" fillId="4" borderId="0" xfId="0" applyNumberForma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0" fillId="4" borderId="0" xfId="0" applyFill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ommunity Hubs">
  <a:themeElements>
    <a:clrScheme name="Community Hubs">
      <a:dk1>
        <a:srgbClr val="333333"/>
      </a:dk1>
      <a:lt1>
        <a:srgbClr val="FFE8CC"/>
      </a:lt1>
      <a:dk2>
        <a:srgbClr val="333333"/>
      </a:dk2>
      <a:lt2>
        <a:srgbClr val="FFE8CC"/>
      </a:lt2>
      <a:accent1>
        <a:srgbClr val="492C70"/>
      </a:accent1>
      <a:accent2>
        <a:srgbClr val="9D5DF0"/>
      </a:accent2>
      <a:accent3>
        <a:srgbClr val="C8A7F2"/>
      </a:accent3>
      <a:accent4>
        <a:srgbClr val="FAB24A"/>
      </a:accent4>
      <a:accent5>
        <a:srgbClr val="FFE8CC"/>
      </a:accent5>
      <a:accent6>
        <a:srgbClr val="E5C796"/>
      </a:accent6>
      <a:hlink>
        <a:srgbClr val="9D5DF0"/>
      </a:hlink>
      <a:folHlink>
        <a:srgbClr val="9D5DF0"/>
      </a:folHlink>
    </a:clrScheme>
    <a:fontScheme name="Community Hubs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8"/>
  <sheetViews>
    <sheetView showGridLines="0" tabSelected="1" zoomScale="130" zoomScaleNormal="130" workbookViewId="0">
      <selection activeCell="C21" sqref="C21"/>
    </sheetView>
  </sheetViews>
  <sheetFormatPr defaultColWidth="9.21875" defaultRowHeight="15" customHeight="1" x14ac:dyDescent="0.35"/>
  <cols>
    <col min="1" max="1" width="25.77734375" style="2" customWidth="1"/>
    <col min="2" max="2" width="45.77734375" style="2" customWidth="1"/>
    <col min="3" max="3" width="15.77734375" style="2" customWidth="1"/>
    <col min="4" max="4" width="2.77734375" style="2" customWidth="1"/>
    <col min="5" max="5" width="9.21875" style="23"/>
    <col min="6" max="16384" width="9.21875" style="2"/>
  </cols>
  <sheetData>
    <row r="1" spans="1:5" ht="15" customHeight="1" x14ac:dyDescent="0.35">
      <c r="A1" s="1" t="s">
        <v>23</v>
      </c>
    </row>
    <row r="2" spans="1:5" ht="15" customHeight="1" x14ac:dyDescent="0.35">
      <c r="A2" s="1" t="s">
        <v>25</v>
      </c>
    </row>
    <row r="4" spans="1:5" ht="30" customHeight="1" x14ac:dyDescent="0.35">
      <c r="A4" s="3"/>
      <c r="B4" s="3"/>
      <c r="C4" s="4" t="s">
        <v>26</v>
      </c>
      <c r="E4" s="24"/>
    </row>
    <row r="5" spans="1:5" ht="15" customHeight="1" x14ac:dyDescent="0.35">
      <c r="A5" s="5"/>
      <c r="B5" s="5"/>
      <c r="C5" s="6"/>
    </row>
    <row r="6" spans="1:5" ht="15" customHeight="1" x14ac:dyDescent="0.35">
      <c r="A6" s="7" t="s">
        <v>0</v>
      </c>
      <c r="B6" s="7" t="s">
        <v>1</v>
      </c>
      <c r="C6" s="8" t="s">
        <v>12</v>
      </c>
    </row>
    <row r="7" spans="1:5" ht="15" customHeight="1" x14ac:dyDescent="0.35">
      <c r="A7" s="9" t="s">
        <v>2</v>
      </c>
      <c r="B7" s="9" t="s">
        <v>29</v>
      </c>
      <c r="C7" s="10">
        <v>1800</v>
      </c>
      <c r="E7" s="25"/>
    </row>
    <row r="8" spans="1:5" ht="15" customHeight="1" x14ac:dyDescent="0.35">
      <c r="A8" s="9" t="s">
        <v>24</v>
      </c>
      <c r="B8" s="9" t="s">
        <v>35</v>
      </c>
      <c r="C8" s="10">
        <v>200</v>
      </c>
      <c r="E8" s="25" t="s">
        <v>31</v>
      </c>
    </row>
    <row r="9" spans="1:5" ht="15" customHeight="1" x14ac:dyDescent="0.35">
      <c r="A9" s="9" t="s">
        <v>24</v>
      </c>
      <c r="B9" s="9" t="s">
        <v>32</v>
      </c>
      <c r="C9" s="10">
        <v>200</v>
      </c>
      <c r="E9" s="25" t="s">
        <v>31</v>
      </c>
    </row>
    <row r="10" spans="1:5" ht="15" customHeight="1" x14ac:dyDescent="0.35">
      <c r="A10" s="11" t="s">
        <v>3</v>
      </c>
      <c r="B10" s="11"/>
      <c r="C10" s="12">
        <f>SUM(C7:C9)</f>
        <v>2200</v>
      </c>
    </row>
    <row r="11" spans="1:5" ht="15" customHeight="1" x14ac:dyDescent="0.35">
      <c r="A11" s="9"/>
      <c r="B11" s="9"/>
      <c r="C11" s="13"/>
    </row>
    <row r="12" spans="1:5" ht="15" customHeight="1" x14ac:dyDescent="0.35">
      <c r="A12" s="7" t="s">
        <v>4</v>
      </c>
      <c r="B12" s="7" t="s">
        <v>1</v>
      </c>
      <c r="C12" s="14" t="s">
        <v>12</v>
      </c>
    </row>
    <row r="13" spans="1:5" ht="15" customHeight="1" x14ac:dyDescent="0.35">
      <c r="A13" s="9" t="s">
        <v>5</v>
      </c>
      <c r="B13" s="9" t="s">
        <v>21</v>
      </c>
      <c r="C13" s="10">
        <f>B38</f>
        <v>1800</v>
      </c>
    </row>
    <row r="14" spans="1:5" ht="15" customHeight="1" x14ac:dyDescent="0.35">
      <c r="A14" s="9" t="s">
        <v>6</v>
      </c>
      <c r="B14" s="9" t="s">
        <v>36</v>
      </c>
      <c r="C14" s="10">
        <v>200</v>
      </c>
    </row>
    <row r="15" spans="1:5" ht="15" customHeight="1" x14ac:dyDescent="0.35">
      <c r="A15" s="11" t="s">
        <v>7</v>
      </c>
      <c r="B15" s="11"/>
      <c r="C15" s="12">
        <f>SUM(C13:C14)</f>
        <v>2000</v>
      </c>
    </row>
    <row r="16" spans="1:5" ht="15" customHeight="1" x14ac:dyDescent="0.35">
      <c r="A16" s="9"/>
      <c r="B16" s="9"/>
      <c r="C16" s="10"/>
    </row>
    <row r="17" spans="1:3" ht="15" customHeight="1" x14ac:dyDescent="0.35">
      <c r="A17" s="5" t="s">
        <v>8</v>
      </c>
      <c r="B17" s="5" t="s">
        <v>9</v>
      </c>
      <c r="C17" s="15">
        <f>C10-C15</f>
        <v>200</v>
      </c>
    </row>
    <row r="18" spans="1:3" ht="15" customHeight="1" x14ac:dyDescent="0.35">
      <c r="A18" s="9"/>
      <c r="B18" s="9"/>
      <c r="C18" s="10"/>
    </row>
    <row r="19" spans="1:3" ht="15" customHeight="1" x14ac:dyDescent="0.35">
      <c r="A19" s="9" t="s">
        <v>27</v>
      </c>
      <c r="B19" s="9" t="s">
        <v>10</v>
      </c>
      <c r="C19" s="16">
        <v>0</v>
      </c>
    </row>
    <row r="20" spans="1:3" ht="15" customHeight="1" x14ac:dyDescent="0.35">
      <c r="A20" s="9"/>
      <c r="B20" s="9"/>
      <c r="C20" s="10"/>
    </row>
    <row r="21" spans="1:3" ht="15" customHeight="1" x14ac:dyDescent="0.35">
      <c r="A21" s="9" t="s">
        <v>28</v>
      </c>
      <c r="B21" s="9" t="s">
        <v>11</v>
      </c>
      <c r="C21" s="10">
        <f>C17+C19</f>
        <v>200</v>
      </c>
    </row>
    <row r="24" spans="1:3" ht="15" customHeight="1" x14ac:dyDescent="0.35">
      <c r="A24" s="17" t="s">
        <v>19</v>
      </c>
      <c r="B24" s="18"/>
    </row>
    <row r="25" spans="1:3" ht="15" customHeight="1" x14ac:dyDescent="0.35">
      <c r="A25" s="17"/>
      <c r="B25" s="18"/>
    </row>
    <row r="26" spans="1:3" ht="15" customHeight="1" x14ac:dyDescent="0.35">
      <c r="A26" s="18" t="s">
        <v>30</v>
      </c>
      <c r="B26" s="18"/>
    </row>
    <row r="27" spans="1:3" ht="15" customHeight="1" x14ac:dyDescent="0.35">
      <c r="A27" s="17"/>
      <c r="B27" s="18"/>
    </row>
    <row r="28" spans="1:3" ht="15" customHeight="1" x14ac:dyDescent="0.35">
      <c r="A28" s="18" t="s">
        <v>13</v>
      </c>
      <c r="B28" s="19">
        <v>45231</v>
      </c>
    </row>
    <row r="29" spans="1:3" ht="15" customHeight="1" x14ac:dyDescent="0.35">
      <c r="A29" s="18" t="s">
        <v>14</v>
      </c>
      <c r="B29" s="19">
        <v>45596</v>
      </c>
    </row>
    <row r="30" spans="1:3" ht="15" customHeight="1" x14ac:dyDescent="0.35">
      <c r="A30" s="18"/>
      <c r="B30" s="19"/>
    </row>
    <row r="31" spans="1:3" ht="15" customHeight="1" x14ac:dyDescent="0.35">
      <c r="A31" s="18" t="s">
        <v>16</v>
      </c>
      <c r="B31" s="19" t="s">
        <v>33</v>
      </c>
    </row>
    <row r="32" spans="1:3" ht="15" customHeight="1" x14ac:dyDescent="0.35">
      <c r="A32" s="18" t="s">
        <v>17</v>
      </c>
      <c r="B32" s="20">
        <v>4</v>
      </c>
    </row>
    <row r="33" spans="1:2" ht="25.5" customHeight="1" x14ac:dyDescent="0.35">
      <c r="A33" s="26" t="s">
        <v>34</v>
      </c>
      <c r="B33" s="20">
        <v>50</v>
      </c>
    </row>
    <row r="34" spans="1:2" ht="15" customHeight="1" x14ac:dyDescent="0.35">
      <c r="A34" s="18" t="s">
        <v>18</v>
      </c>
      <c r="B34" s="21">
        <v>3</v>
      </c>
    </row>
    <row r="35" spans="1:2" ht="15" customHeight="1" x14ac:dyDescent="0.35">
      <c r="A35" s="18" t="s">
        <v>20</v>
      </c>
      <c r="B35" s="22">
        <v>12</v>
      </c>
    </row>
    <row r="36" spans="1:2" ht="15" customHeight="1" x14ac:dyDescent="0.35">
      <c r="A36" s="18" t="s">
        <v>22</v>
      </c>
      <c r="B36" s="22">
        <f>SUM(B33*B34)*B35</f>
        <v>1800</v>
      </c>
    </row>
    <row r="37" spans="1:2" ht="15" customHeight="1" x14ac:dyDescent="0.35">
      <c r="A37" s="18"/>
      <c r="B37" s="22"/>
    </row>
    <row r="38" spans="1:2" ht="15" customHeight="1" x14ac:dyDescent="0.35">
      <c r="A38" s="18" t="s">
        <v>15</v>
      </c>
      <c r="B38" s="22">
        <f>B36</f>
        <v>1800</v>
      </c>
    </row>
  </sheetData>
  <pageMargins left="0.78740157480314965" right="0.78740157480314965" top="0.98425196850393704" bottom="0.98425196850393704" header="0.59055118110236227" footer="0.59055118110236227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292393-6af3-415d-8185-c575309283c4" xsi:nil="true"/>
    <lcf76f155ced4ddcb4097134ff3c332f xmlns="4fbcb708-1187-416b-af1b-6ebf5ff6354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93D0F07CDB5948BDCF03902CEF14B5" ma:contentTypeVersion="14" ma:contentTypeDescription="Create a new document." ma:contentTypeScope="" ma:versionID="8ce68b4941e8283a5e559325558a2273">
  <xsd:schema xmlns:xsd="http://www.w3.org/2001/XMLSchema" xmlns:xs="http://www.w3.org/2001/XMLSchema" xmlns:p="http://schemas.microsoft.com/office/2006/metadata/properties" xmlns:ns2="4fbcb708-1187-416b-af1b-6ebf5ff6354a" xmlns:ns3="b7292393-6af3-415d-8185-c575309283c4" targetNamespace="http://schemas.microsoft.com/office/2006/metadata/properties" ma:root="true" ma:fieldsID="72e50371314e02c64dde4498ff6320f3" ns2:_="" ns3:_="">
    <xsd:import namespace="4fbcb708-1187-416b-af1b-6ebf5ff6354a"/>
    <xsd:import namespace="b7292393-6af3-415d-8185-c575309283c4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bcb708-1187-416b-af1b-6ebf5ff6354a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79afbb14-6794-4a6f-bbee-3b017270ff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2393-6af3-415d-8185-c575309283c4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f8d14ae6-077f-43d3-ab2c-f37078324320}" ma:internalName="TaxCatchAll" ma:showField="CatchAllData" ma:web="b7292393-6af3-415d-8185-c575309283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ABA1D9-6DC7-424B-8706-0F4251BB5CF8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7f37a140-a24c-4dd0-a029-d8ed000fe731"/>
    <ds:schemaRef ds:uri="986d9d46-3b88-490c-8714-7c097d3a0e19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C0E800C-675F-4ECA-A58D-F0DD72F0AC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5C5B58-650D-4721-9273-1AE4BFA8B3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Northstowe</vt:lpstr>
      <vt:lpstr>Northstowe!Print_Area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Brown</dc:creator>
  <cp:lastModifiedBy>Mark Nokkert</cp:lastModifiedBy>
  <dcterms:created xsi:type="dcterms:W3CDTF">2023-06-01T15:41:29Z</dcterms:created>
  <dcterms:modified xsi:type="dcterms:W3CDTF">2023-10-26T14:58:10Z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0x010100E393D0F07CDB5948BDCF03902CEF14B5</vt:lpwstr>
  </property>
  <property fmtid="{D5CDD505-2E9C-101B-9397-08002B2CF9AE}" pid="3" name="MediaServiceImageTags">
    <vt:lpwstr/>
  </property>
</Properties>
</file>